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 2018" sheetId="1" r:id="rId1"/>
    <sheet name="стр.2 2018" sheetId="2" r:id="rId2"/>
  </sheets>
  <definedNames>
    <definedName name="_xlnm.Print_Area" localSheetId="0">'стр.1 2018'!$A$1:$DD$58</definedName>
    <definedName name="_xlnm.Print_Area" localSheetId="1">'стр.2 2018'!$A$1:$FK$29</definedName>
  </definedNames>
  <calcPr fullCalcOnLoad="1"/>
</workbook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<sst xmlns="http://schemas.openxmlformats.org/spreadsheetml/2006/main" count="152" uniqueCount="104">
  <si>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</si>
  <si>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</si>
  <si>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</si>
  <si>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</si>
  <si>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</si>
  <si>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</si>
  <si>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</si>
  <si>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</si>
  <si>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</si>
  <si>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</si>
  <si>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</si>
  <si>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</si>
  <si>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</si>
  <si>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</si>
  <si>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</si>
  <si>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</si>
  <si>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</si>
  <si>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</si>
  <si>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</si>
  <si>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</si>
  <si>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</si>
  <si>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</si>
  <si>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</si>
  <si>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</si>
  <si>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</si>
  <si>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</si>
  <si>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</si>
  <si>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</si>
  <si>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</si>
  <si>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</si>
  <si>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</si>
  <si>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</si>
  <si>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</si>
  <si>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</si>
  <si>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</si>
  <si>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</si>
  <si>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</si>
  <si>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</si>
  <si>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</si>
  <si>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</si>
  <si>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</si>
  <si>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</si>
  <si>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</si>
  <si>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</si>
  <si>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</si>
  <si>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</si>
  <si>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</si>
  <si>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</si>
  <si>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</si>
  <si>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</si>
  <si>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</si>
  <si>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</si>
  <si>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</si>
  <si>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</si>
  <si>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</si>
  <si>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</si>
  <si>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</si>
  <si>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</si>
  <si>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</si>
  <si>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</si>
  <si>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</si>
  <si>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</si>
  <si>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</si>
  <si>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</si>
  <si>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</si>
  <si>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</si>
  <si>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</si>
  <si>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</si>
  <si>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</si>
  <si>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</si>
  <si>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</si>
  <si>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</si>
  <si>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</si>
  <si>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</si>
  <si>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</si>
  <si>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</si>
  <si>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</si>
  <si>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</si>
  <si>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</si>
  <si>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</si>
  <si>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</si>
  <si>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</si>
  <si>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</si>
  <si>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</si>
  <si>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</si>
  <si>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</si>
  <si>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</si>
  <si>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</si>
  <si>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</si>
  <si>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</si>
  <si>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</si>
  <si>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</si>
  <si>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</si>
  <si>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</si>
  <si>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</si>
  <si>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</si>
  <si>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</si>
  <si>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</si>
  <si>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</si>
  <si>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"Гидрострой"</t>
  </si>
  <si>
    <t>2018</t>
  </si>
  <si>
    <t>доходы уменьшила на 600 000, расходы уменьшила на 10 %</t>
  </si>
  <si>
    <t>доходы уменьшила на 10 %</t>
  </si>
  <si>
    <t>в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</si>
</sst>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 indent="2"/>
    </xf>
    <xf numFmtId="0" fontId="8" fillId="0" borderId="15" xfId="0" applyFont="1" applyFill="1" applyBorder="1" applyAlignment="1">
      <alignment horizontal="left" wrapText="1" indent="2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7"/>
  <sheetViews>
    <sheetView view="pageBreakPreview" zoomScaleSheetLayoutView="100" zoomScalePageLayoutView="0" workbookViewId="0" topLeftCell="A10">
      <selection activeCell="DW42" sqref="DW42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9" t="s">
        <v>95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</row>
    <row r="4" spans="1:108" s="6" customFormat="1" ht="1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</row>
    <row r="5" spans="1:108" s="6" customFormat="1" ht="15" customHeight="1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6" customFormat="1" ht="15" customHeight="1">
      <c r="A6" s="39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55" t="s">
        <v>100</v>
      </c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7" t="s">
        <v>99</v>
      </c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8" t="s">
        <v>9</v>
      </c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4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</row>
    <row r="13" ht="9.75" customHeight="1"/>
    <row r="14" spans="1:108" s="13" customFormat="1" ht="12.75">
      <c r="A14" s="56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8"/>
      <c r="BJ14" s="56" t="s">
        <v>17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8"/>
      <c r="BW14" s="36" t="s">
        <v>18</v>
      </c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s="13" customFormat="1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1"/>
      <c r="BJ15" s="59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69">
        <v>1</v>
      </c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</row>
    <row r="16" spans="1:108" s="13" customFormat="1" ht="12.75">
      <c r="A16" s="14"/>
      <c r="B16" s="65" t="s">
        <v>11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34" t="s">
        <v>19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62">
        <v>67.72</v>
      </c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</row>
    <row r="17" spans="1:108" s="13" customFormat="1" ht="12.75">
      <c r="A17" s="14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32" t="s">
        <v>20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13" customFormat="1" ht="12.75">
      <c r="A18" s="14"/>
      <c r="B18" s="63" t="s">
        <v>13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32" t="s">
        <v>21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1:108" s="13" customFormat="1" ht="12.75">
      <c r="A19" s="14"/>
      <c r="B19" s="65" t="s">
        <v>14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6"/>
      <c r="BJ19" s="34" t="s">
        <v>22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s="13" customFormat="1" ht="12.75">
      <c r="A20" s="14"/>
      <c r="B20" s="65" t="s">
        <v>15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6"/>
      <c r="BJ20" s="34" t="s">
        <v>23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3">
        <v>190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ht="12" customHeight="1"/>
    <row r="22" spans="1:108" s="7" customFormat="1" ht="15" customHeight="1">
      <c r="A22" s="54" t="s">
        <v>96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</row>
    <row r="23" s="13" customFormat="1" ht="12.75" customHeight="1">
      <c r="DD23" s="21" t="s">
        <v>25</v>
      </c>
    </row>
    <row r="24" spans="1:108" s="2" customFormat="1" ht="12.75" customHeight="1">
      <c r="A24" s="40" t="s">
        <v>24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6" t="s">
        <v>17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53" t="s">
        <v>3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 t="s">
        <v>4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</row>
    <row r="25" spans="1:108" s="2" customFormat="1" ht="12.7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5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2">
        <v>1</v>
      </c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>
        <v>2</v>
      </c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</row>
    <row r="26" spans="1:116" s="16" customFormat="1" ht="12.75">
      <c r="A26" s="36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8"/>
      <c r="BJ26" s="34" t="s">
        <v>27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5">
        <v>48894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>
        <v>83427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L26" s="16" t="s">
        <v>102</v>
      </c>
    </row>
    <row r="27" spans="1:108" s="13" customFormat="1" ht="12.75">
      <c r="A27" s="14"/>
      <c r="B27" s="30" t="s">
        <v>52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28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>
        <v>44802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>
        <v>77152</v>
      </c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</row>
    <row r="28" spans="1:108" s="13" customFormat="1" ht="12.75">
      <c r="A28" s="14"/>
      <c r="B28" s="30" t="s">
        <v>53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29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>
        <v>1329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>
        <v>1734</v>
      </c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</row>
    <row r="29" spans="1:108" s="13" customFormat="1" ht="25.5" customHeight="1">
      <c r="A29" s="14"/>
      <c r="B29" s="30" t="s">
        <v>54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30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</row>
    <row r="30" spans="1:108" s="13" customFormat="1" ht="12.75">
      <c r="A30" s="14"/>
      <c r="B30" s="30" t="s">
        <v>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31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>
        <v>1205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>
        <v>2304</v>
      </c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</row>
    <row r="31" spans="1:108" s="13" customFormat="1" ht="12.75">
      <c r="A31" s="14"/>
      <c r="B31" s="30" t="s">
        <v>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32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>
        <v>1213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>
        <v>1736</v>
      </c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</row>
    <row r="32" spans="1:108" s="13" customFormat="1" ht="12.75">
      <c r="A32" s="14"/>
      <c r="B32" s="30" t="s">
        <v>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33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3" customFormat="1" ht="12.75">
      <c r="A33" s="14"/>
      <c r="B33" s="70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1"/>
      <c r="BJ33" s="32" t="s">
        <v>35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</row>
    <row r="34" spans="1:108" s="13" customFormat="1" ht="12.75">
      <c r="A34" s="14"/>
      <c r="B34" s="70" t="s">
        <v>59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1"/>
      <c r="BJ34" s="32" t="s">
        <v>36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</row>
    <row r="35" spans="1:108" s="13" customFormat="1" ht="12.75">
      <c r="A35" s="14"/>
      <c r="B35" s="70" t="s">
        <v>60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1"/>
      <c r="BJ35" s="32" t="s">
        <v>37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</row>
    <row r="36" spans="1:108" s="13" customFormat="1" ht="12.75">
      <c r="A36" s="14"/>
      <c r="B36" s="72" t="s">
        <v>97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32" t="s">
        <v>38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3" customFormat="1" ht="12.75">
      <c r="A37" s="14"/>
      <c r="B37" s="72" t="s">
        <v>98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3"/>
      <c r="BJ37" s="32" t="s">
        <v>39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</row>
    <row r="38" spans="1:108" s="13" customFormat="1" ht="12.75">
      <c r="A38" s="14"/>
      <c r="B38" s="70" t="s">
        <v>61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1"/>
      <c r="BJ38" s="32" t="s">
        <v>40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</row>
    <row r="39" spans="1:108" s="13" customFormat="1" ht="12.75">
      <c r="A39" s="14"/>
      <c r="B39" s="70" t="s">
        <v>62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32" t="s">
        <v>41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</row>
    <row r="40" spans="1:108" s="13" customFormat="1" ht="12.75">
      <c r="A40" s="14"/>
      <c r="B40" s="72" t="s">
        <v>63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3"/>
      <c r="BJ40" s="32" t="s">
        <v>43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3" customFormat="1" ht="12.75">
      <c r="A41" s="14"/>
      <c r="B41" s="70" t="s">
        <v>64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1"/>
      <c r="BJ41" s="32" t="s">
        <v>42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</row>
    <row r="42" spans="1:108" s="13" customFormat="1" ht="12.75">
      <c r="A42" s="14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3"/>
      <c r="BJ42" s="32" t="s">
        <v>44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</row>
    <row r="43" spans="1:108" s="13" customFormat="1" ht="12.75">
      <c r="A43" s="14"/>
      <c r="B43" s="72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3"/>
      <c r="BJ43" s="32" t="s">
        <v>45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</row>
    <row r="44" spans="1:108" s="13" customFormat="1" ht="12.75">
      <c r="A44" s="14"/>
      <c r="B44" s="70" t="s">
        <v>67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  <c r="BJ44" s="32" t="s">
        <v>46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</row>
    <row r="45" spans="1:108" s="13" customFormat="1" ht="12.75">
      <c r="A45" s="14"/>
      <c r="B45" s="30" t="s">
        <v>68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34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3">
        <v>345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>
        <v>501</v>
      </c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</row>
    <row r="46" spans="1:108" s="13" customFormat="1" ht="12.75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47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</row>
    <row r="47" spans="1:113" s="16" customFormat="1" ht="12.75">
      <c r="A47" s="15"/>
      <c r="B47" s="74" t="s">
        <v>70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5"/>
      <c r="BJ47" s="34" t="s">
        <v>48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5">
        <f>3733741</f>
        <v>3733741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>
        <v>3760096</v>
      </c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I47" s="16" t="s">
        <v>101</v>
      </c>
    </row>
    <row r="48" spans="1:108" s="13" customFormat="1" ht="27.75" customHeight="1" thickBot="1">
      <c r="A48" s="18"/>
      <c r="B48" s="81" t="s">
        <v>71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2"/>
      <c r="BJ48" s="83" t="s">
        <v>49</v>
      </c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4">
        <v>437220</v>
      </c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>
        <v>259219</v>
      </c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</row>
    <row r="49" spans="1:108" s="17" customFormat="1" ht="13.5" customHeight="1" thickBot="1">
      <c r="A49" s="19"/>
      <c r="B49" s="76" t="s">
        <v>72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7"/>
      <c r="BJ49" s="78" t="s">
        <v>50</v>
      </c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>
        <f>BW47+BW48</f>
        <v>4170961</v>
      </c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>
        <f>CN47+CN48</f>
        <v>4019315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s="16" customFormat="1" ht="13.5" customHeight="1">
      <c r="A50" s="20"/>
      <c r="B50" s="86" t="s">
        <v>73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7"/>
      <c r="BJ50" s="88" t="s">
        <v>51</v>
      </c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9">
        <f>BW49-CN49</f>
        <v>151646</v>
      </c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85" t="s">
        <v>77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</row>
    <row r="56" spans="2:108" s="1" customFormat="1" ht="24" customHeight="1">
      <c r="B56" s="85" t="s">
        <v>78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2:108" s="1" customFormat="1" ht="24" customHeight="1">
      <c r="B57" s="85" t="s">
        <v>79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DU17" sqref="DU17:EI17"/>
    </sheetView>
  </sheetViews>
  <sheetFormatPr defaultColWidth="0.875" defaultRowHeight="12.75"/>
  <cols>
    <col min="1" max="64" width="0.875" style="22" customWidth="1"/>
    <col min="65" max="65" width="2.00390625" style="22" customWidth="1"/>
    <col min="66" max="86" width="0.875" style="22" customWidth="1"/>
    <col min="87" max="87" width="2.625" style="22" customWidth="1"/>
    <col min="88" max="95" width="0.875" style="22" customWidth="1"/>
    <col min="96" max="96" width="1.875" style="22" customWidth="1"/>
    <col min="97" max="170" width="0.875" style="22" customWidth="1"/>
    <col min="171" max="171" width="10.00390625" style="22" bestFit="1" customWidth="1"/>
    <col min="172" max="16384" width="0.875" style="22" customWidth="1"/>
  </cols>
  <sheetData>
    <row r="1" spans="2:166" ht="15" customHeight="1">
      <c r="B1" s="119" t="s">
        <v>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</row>
    <row r="2" spans="157:166" ht="11.25" customHeight="1">
      <c r="FA2" s="91" t="s">
        <v>103</v>
      </c>
      <c r="FB2" s="91"/>
      <c r="FC2" s="91"/>
      <c r="FD2" s="91"/>
      <c r="FE2" s="91"/>
      <c r="FF2" s="91"/>
      <c r="FG2" s="91"/>
      <c r="FH2" s="91"/>
      <c r="FI2" s="91"/>
      <c r="FJ2" s="91"/>
    </row>
    <row r="3" spans="1:167" s="23" customFormat="1" ht="12.75" customHeight="1">
      <c r="A3" s="120" t="s">
        <v>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2"/>
      <c r="AV3" s="126" t="s">
        <v>17</v>
      </c>
      <c r="AW3" s="127"/>
      <c r="AX3" s="127"/>
      <c r="AY3" s="127"/>
      <c r="AZ3" s="127"/>
      <c r="BA3" s="127"/>
      <c r="BB3" s="127"/>
      <c r="BC3" s="128"/>
      <c r="BD3" s="120" t="s">
        <v>82</v>
      </c>
      <c r="BE3" s="121"/>
      <c r="BF3" s="121"/>
      <c r="BG3" s="121"/>
      <c r="BH3" s="121"/>
      <c r="BI3" s="121"/>
      <c r="BJ3" s="121"/>
      <c r="BK3" s="121"/>
      <c r="BL3" s="121"/>
      <c r="BM3" s="121"/>
      <c r="BN3" s="122"/>
      <c r="BO3" s="138" t="s">
        <v>83</v>
      </c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40"/>
    </row>
    <row r="4" spans="1:167" s="23" customFormat="1" ht="113.2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5"/>
      <c r="AV4" s="129"/>
      <c r="AW4" s="130"/>
      <c r="AX4" s="130"/>
      <c r="AY4" s="130"/>
      <c r="AZ4" s="130"/>
      <c r="BA4" s="130"/>
      <c r="BB4" s="130"/>
      <c r="BC4" s="131"/>
      <c r="BD4" s="135"/>
      <c r="BE4" s="136"/>
      <c r="BF4" s="136"/>
      <c r="BG4" s="136"/>
      <c r="BH4" s="136"/>
      <c r="BI4" s="136"/>
      <c r="BJ4" s="136"/>
      <c r="BK4" s="136"/>
      <c r="BL4" s="136"/>
      <c r="BM4" s="136"/>
      <c r="BN4" s="137"/>
      <c r="BO4" s="118" t="s">
        <v>93</v>
      </c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 t="s">
        <v>94</v>
      </c>
      <c r="CB4" s="118"/>
      <c r="CC4" s="118"/>
      <c r="CD4" s="118"/>
      <c r="CE4" s="118"/>
      <c r="CF4" s="118"/>
      <c r="CG4" s="118"/>
      <c r="CH4" s="118"/>
      <c r="CI4" s="118"/>
      <c r="CJ4" s="118" t="s">
        <v>84</v>
      </c>
      <c r="CK4" s="118"/>
      <c r="CL4" s="118"/>
      <c r="CM4" s="118"/>
      <c r="CN4" s="118"/>
      <c r="CO4" s="118"/>
      <c r="CP4" s="118"/>
      <c r="CQ4" s="118"/>
      <c r="CR4" s="118"/>
      <c r="CS4" s="118" t="s">
        <v>92</v>
      </c>
      <c r="CT4" s="118"/>
      <c r="CU4" s="118"/>
      <c r="CV4" s="118"/>
      <c r="CW4" s="118"/>
      <c r="CX4" s="118"/>
      <c r="CY4" s="118"/>
      <c r="CZ4" s="118"/>
      <c r="DA4" s="118"/>
      <c r="DB4" s="118" t="s">
        <v>85</v>
      </c>
      <c r="DC4" s="118"/>
      <c r="DD4" s="118"/>
      <c r="DE4" s="118"/>
      <c r="DF4" s="118"/>
      <c r="DG4" s="118"/>
      <c r="DH4" s="118"/>
      <c r="DI4" s="118"/>
      <c r="DJ4" s="118"/>
      <c r="DK4" s="118" t="s">
        <v>87</v>
      </c>
      <c r="DL4" s="118"/>
      <c r="DM4" s="118"/>
      <c r="DN4" s="118"/>
      <c r="DO4" s="118"/>
      <c r="DP4" s="118"/>
      <c r="DQ4" s="118"/>
      <c r="DR4" s="118"/>
      <c r="DS4" s="118"/>
      <c r="DT4" s="118"/>
      <c r="DU4" s="118" t="s">
        <v>86</v>
      </c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 t="s">
        <v>90</v>
      </c>
      <c r="EK4" s="118"/>
      <c r="EL4" s="118"/>
      <c r="EM4" s="118"/>
      <c r="EN4" s="118"/>
      <c r="EO4" s="118"/>
      <c r="EP4" s="118"/>
      <c r="EQ4" s="118"/>
      <c r="ER4" s="118"/>
      <c r="ES4" s="118" t="s">
        <v>91</v>
      </c>
      <c r="ET4" s="118"/>
      <c r="EU4" s="118"/>
      <c r="EV4" s="118"/>
      <c r="EW4" s="118"/>
      <c r="EX4" s="118"/>
      <c r="EY4" s="118"/>
      <c r="EZ4" s="118"/>
      <c r="FA4" s="118"/>
      <c r="FB4" s="118"/>
      <c r="FC4" s="118" t="s">
        <v>88</v>
      </c>
      <c r="FD4" s="118"/>
      <c r="FE4" s="118"/>
      <c r="FF4" s="118"/>
      <c r="FG4" s="118"/>
      <c r="FH4" s="118"/>
      <c r="FI4" s="118"/>
      <c r="FJ4" s="118"/>
      <c r="FK4" s="118"/>
    </row>
    <row r="5" spans="1:167" s="23" customFormat="1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5"/>
      <c r="AV5" s="132"/>
      <c r="AW5" s="133"/>
      <c r="AX5" s="133"/>
      <c r="AY5" s="133"/>
      <c r="AZ5" s="133"/>
      <c r="BA5" s="133"/>
      <c r="BB5" s="133"/>
      <c r="BC5" s="134"/>
      <c r="BD5" s="117">
        <v>1</v>
      </c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>
        <v>2</v>
      </c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>
        <v>3</v>
      </c>
      <c r="CB5" s="117"/>
      <c r="CC5" s="117"/>
      <c r="CD5" s="117"/>
      <c r="CE5" s="117"/>
      <c r="CF5" s="117"/>
      <c r="CG5" s="117"/>
      <c r="CH5" s="117"/>
      <c r="CI5" s="117"/>
      <c r="CJ5" s="117">
        <v>4</v>
      </c>
      <c r="CK5" s="117"/>
      <c r="CL5" s="117"/>
      <c r="CM5" s="117"/>
      <c r="CN5" s="117"/>
      <c r="CO5" s="117"/>
      <c r="CP5" s="117"/>
      <c r="CQ5" s="117"/>
      <c r="CR5" s="117"/>
      <c r="CS5" s="117">
        <v>5</v>
      </c>
      <c r="CT5" s="117"/>
      <c r="CU5" s="117"/>
      <c r="CV5" s="117"/>
      <c r="CW5" s="117"/>
      <c r="CX5" s="117"/>
      <c r="CY5" s="117"/>
      <c r="CZ5" s="117"/>
      <c r="DA5" s="117"/>
      <c r="DB5" s="117">
        <v>6</v>
      </c>
      <c r="DC5" s="117"/>
      <c r="DD5" s="117"/>
      <c r="DE5" s="117"/>
      <c r="DF5" s="117"/>
      <c r="DG5" s="117"/>
      <c r="DH5" s="117"/>
      <c r="DI5" s="117"/>
      <c r="DJ5" s="117"/>
      <c r="DK5" s="117">
        <v>7</v>
      </c>
      <c r="DL5" s="117"/>
      <c r="DM5" s="117"/>
      <c r="DN5" s="117"/>
      <c r="DO5" s="117"/>
      <c r="DP5" s="117"/>
      <c r="DQ5" s="117"/>
      <c r="DR5" s="117"/>
      <c r="DS5" s="117"/>
      <c r="DT5" s="117"/>
      <c r="DU5" s="117">
        <v>8</v>
      </c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>
        <v>9</v>
      </c>
      <c r="EK5" s="117"/>
      <c r="EL5" s="117"/>
      <c r="EM5" s="117"/>
      <c r="EN5" s="117"/>
      <c r="EO5" s="117"/>
      <c r="EP5" s="117"/>
      <c r="EQ5" s="117"/>
      <c r="ER5" s="117"/>
      <c r="ES5" s="117">
        <v>10</v>
      </c>
      <c r="ET5" s="117"/>
      <c r="EU5" s="117"/>
      <c r="EV5" s="117"/>
      <c r="EW5" s="117"/>
      <c r="EX5" s="117"/>
      <c r="EY5" s="117"/>
      <c r="EZ5" s="117"/>
      <c r="FA5" s="117"/>
      <c r="FB5" s="117"/>
      <c r="FC5" s="117">
        <v>11</v>
      </c>
      <c r="FD5" s="117"/>
      <c r="FE5" s="117"/>
      <c r="FF5" s="117"/>
      <c r="FG5" s="117"/>
      <c r="FH5" s="117"/>
      <c r="FI5" s="117"/>
      <c r="FJ5" s="117"/>
      <c r="FK5" s="117"/>
    </row>
    <row r="6" spans="1:167" s="25" customFormat="1" ht="13.5" customHeight="1">
      <c r="A6" s="24"/>
      <c r="B6" s="115" t="s">
        <v>26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103" t="s">
        <v>27</v>
      </c>
      <c r="AW6" s="103"/>
      <c r="AX6" s="103"/>
      <c r="AY6" s="103"/>
      <c r="AZ6" s="103"/>
      <c r="BA6" s="103"/>
      <c r="BB6" s="103"/>
      <c r="BC6" s="103"/>
      <c r="BD6" s="96">
        <v>83427</v>
      </c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>
        <v>7566.9</v>
      </c>
      <c r="CB6" s="96"/>
      <c r="CC6" s="96"/>
      <c r="CD6" s="96"/>
      <c r="CE6" s="96"/>
      <c r="CF6" s="96"/>
      <c r="CG6" s="96"/>
      <c r="CH6" s="96"/>
      <c r="CI6" s="96"/>
      <c r="CJ6" s="96">
        <v>24915</v>
      </c>
      <c r="CK6" s="96"/>
      <c r="CL6" s="96"/>
      <c r="CM6" s="96"/>
      <c r="CN6" s="96"/>
      <c r="CO6" s="96"/>
      <c r="CP6" s="96"/>
      <c r="CQ6" s="96"/>
      <c r="CR6" s="96"/>
      <c r="CS6" s="96">
        <v>5991.7</v>
      </c>
      <c r="CT6" s="96"/>
      <c r="CU6" s="96"/>
      <c r="CV6" s="96"/>
      <c r="CW6" s="96"/>
      <c r="CX6" s="96"/>
      <c r="CY6" s="96"/>
      <c r="CZ6" s="96"/>
      <c r="DA6" s="96"/>
      <c r="DB6" s="96">
        <v>12221</v>
      </c>
      <c r="DC6" s="96"/>
      <c r="DD6" s="96"/>
      <c r="DE6" s="96"/>
      <c r="DF6" s="96"/>
      <c r="DG6" s="96"/>
      <c r="DH6" s="96"/>
      <c r="DI6" s="96"/>
      <c r="DJ6" s="96"/>
      <c r="DK6" s="96">
        <v>32716</v>
      </c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>
        <v>16</v>
      </c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</row>
    <row r="7" spans="1:167" ht="13.5" customHeight="1">
      <c r="A7" s="26"/>
      <c r="B7" s="113" t="s">
        <v>52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4"/>
      <c r="AV7" s="106" t="s">
        <v>28</v>
      </c>
      <c r="AW7" s="106"/>
      <c r="AX7" s="106"/>
      <c r="AY7" s="106"/>
      <c r="AZ7" s="106"/>
      <c r="BA7" s="106"/>
      <c r="BB7" s="106"/>
      <c r="BC7" s="106"/>
      <c r="BD7" s="100">
        <v>77152</v>
      </c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>
        <v>6999</v>
      </c>
      <c r="CB7" s="100"/>
      <c r="CC7" s="100"/>
      <c r="CD7" s="100"/>
      <c r="CE7" s="100"/>
      <c r="CF7" s="100"/>
      <c r="CG7" s="100"/>
      <c r="CH7" s="100"/>
      <c r="CI7" s="100"/>
      <c r="CJ7" s="100">
        <v>23040</v>
      </c>
      <c r="CK7" s="100"/>
      <c r="CL7" s="100"/>
      <c r="CM7" s="100"/>
      <c r="CN7" s="100"/>
      <c r="CO7" s="100"/>
      <c r="CP7" s="100"/>
      <c r="CQ7" s="100"/>
      <c r="CR7" s="100"/>
      <c r="CS7" s="100">
        <v>5543</v>
      </c>
      <c r="CT7" s="100"/>
      <c r="CU7" s="100"/>
      <c r="CV7" s="100"/>
      <c r="CW7" s="100"/>
      <c r="CX7" s="100"/>
      <c r="CY7" s="100"/>
      <c r="CZ7" s="100"/>
      <c r="DA7" s="100"/>
      <c r="DB7" s="100">
        <v>11302</v>
      </c>
      <c r="DC7" s="100"/>
      <c r="DD7" s="100"/>
      <c r="DE7" s="100"/>
      <c r="DF7" s="100"/>
      <c r="DG7" s="100"/>
      <c r="DH7" s="100"/>
      <c r="DI7" s="100"/>
      <c r="DJ7" s="100"/>
      <c r="DK7" s="100">
        <v>30252</v>
      </c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>
        <v>16</v>
      </c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</row>
    <row r="8" spans="1:167" ht="13.5" customHeight="1">
      <c r="A8" s="27"/>
      <c r="B8" s="104" t="s">
        <v>53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5"/>
      <c r="AV8" s="106" t="s">
        <v>29</v>
      </c>
      <c r="AW8" s="106"/>
      <c r="AX8" s="106"/>
      <c r="AY8" s="106"/>
      <c r="AZ8" s="106"/>
      <c r="BA8" s="106"/>
      <c r="BB8" s="106"/>
      <c r="BC8" s="106"/>
      <c r="BD8" s="100">
        <v>1734</v>
      </c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>
        <v>157</v>
      </c>
      <c r="CB8" s="100"/>
      <c r="CC8" s="100"/>
      <c r="CD8" s="100"/>
      <c r="CE8" s="100"/>
      <c r="CF8" s="100"/>
      <c r="CG8" s="100"/>
      <c r="CH8" s="100"/>
      <c r="CI8" s="100"/>
      <c r="CJ8" s="100">
        <v>518</v>
      </c>
      <c r="CK8" s="100"/>
      <c r="CL8" s="100"/>
      <c r="CM8" s="100"/>
      <c r="CN8" s="100"/>
      <c r="CO8" s="100"/>
      <c r="CP8" s="100"/>
      <c r="CQ8" s="100"/>
      <c r="CR8" s="100"/>
      <c r="CS8" s="100">
        <v>124</v>
      </c>
      <c r="CT8" s="100"/>
      <c r="CU8" s="100"/>
      <c r="CV8" s="100"/>
      <c r="CW8" s="100"/>
      <c r="CX8" s="100"/>
      <c r="CY8" s="100"/>
      <c r="CZ8" s="100"/>
      <c r="DA8" s="100"/>
      <c r="DB8" s="100">
        <v>254</v>
      </c>
      <c r="DC8" s="100"/>
      <c r="DD8" s="100"/>
      <c r="DE8" s="100"/>
      <c r="DF8" s="100"/>
      <c r="DG8" s="100"/>
      <c r="DH8" s="100"/>
      <c r="DI8" s="100"/>
      <c r="DJ8" s="100"/>
      <c r="DK8" s="100">
        <v>681</v>
      </c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>
        <f>305/1000-0.3</f>
        <v>0.0050000000000000044</v>
      </c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</row>
    <row r="9" spans="1:167" ht="26.25" customHeight="1">
      <c r="A9" s="27"/>
      <c r="B9" s="104" t="s">
        <v>80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V9" s="106" t="s">
        <v>30</v>
      </c>
      <c r="AW9" s="106"/>
      <c r="AX9" s="106"/>
      <c r="AY9" s="106"/>
      <c r="AZ9" s="106"/>
      <c r="BA9" s="106"/>
      <c r="BB9" s="106"/>
      <c r="BC9" s="106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</row>
    <row r="10" spans="1:167" ht="13.5" customHeight="1">
      <c r="A10" s="27"/>
      <c r="B10" s="111" t="s">
        <v>55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06" t="s">
        <v>31</v>
      </c>
      <c r="AW10" s="106"/>
      <c r="AX10" s="106"/>
      <c r="AY10" s="106"/>
      <c r="AZ10" s="106"/>
      <c r="BA10" s="106"/>
      <c r="BB10" s="106"/>
      <c r="BC10" s="106"/>
      <c r="BD10" s="100">
        <v>2304</v>
      </c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>
        <v>209</v>
      </c>
      <c r="CB10" s="100"/>
      <c r="CC10" s="100"/>
      <c r="CD10" s="100"/>
      <c r="CE10" s="100"/>
      <c r="CF10" s="100"/>
      <c r="CG10" s="100"/>
      <c r="CH10" s="100"/>
      <c r="CI10" s="100"/>
      <c r="CJ10" s="100">
        <v>688.6</v>
      </c>
      <c r="CK10" s="100"/>
      <c r="CL10" s="100"/>
      <c r="CM10" s="100"/>
      <c r="CN10" s="100"/>
      <c r="CO10" s="100"/>
      <c r="CP10" s="100"/>
      <c r="CQ10" s="100"/>
      <c r="CR10" s="100"/>
      <c r="CS10" s="100">
        <v>165</v>
      </c>
      <c r="CT10" s="100"/>
      <c r="CU10" s="100"/>
      <c r="CV10" s="100"/>
      <c r="CW10" s="100"/>
      <c r="CX10" s="100"/>
      <c r="CY10" s="100"/>
      <c r="CZ10" s="100"/>
      <c r="DA10" s="100"/>
      <c r="DB10" s="100">
        <v>338</v>
      </c>
      <c r="DC10" s="100"/>
      <c r="DD10" s="100"/>
      <c r="DE10" s="100"/>
      <c r="DF10" s="100"/>
      <c r="DG10" s="100"/>
      <c r="DH10" s="100"/>
      <c r="DI10" s="100"/>
      <c r="DJ10" s="100"/>
      <c r="DK10" s="100">
        <v>903</v>
      </c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>
        <f>405/1000-0.4</f>
        <v>0.0050000000000000044</v>
      </c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</row>
    <row r="11" spans="1:167" ht="13.5" customHeight="1">
      <c r="A11" s="27"/>
      <c r="B11" s="104" t="s">
        <v>56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5"/>
      <c r="AV11" s="106" t="s">
        <v>32</v>
      </c>
      <c r="AW11" s="106"/>
      <c r="AX11" s="106"/>
      <c r="AY11" s="106"/>
      <c r="AZ11" s="106"/>
      <c r="BA11" s="106"/>
      <c r="BB11" s="106"/>
      <c r="BC11" s="106"/>
      <c r="BD11" s="100">
        <v>1736</v>
      </c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>
        <v>157</v>
      </c>
      <c r="CB11" s="100"/>
      <c r="CC11" s="100"/>
      <c r="CD11" s="100"/>
      <c r="CE11" s="100"/>
      <c r="CF11" s="100"/>
      <c r="CG11" s="100"/>
      <c r="CH11" s="100"/>
      <c r="CI11" s="100"/>
      <c r="CJ11" s="100">
        <v>518</v>
      </c>
      <c r="CK11" s="100"/>
      <c r="CL11" s="100"/>
      <c r="CM11" s="100"/>
      <c r="CN11" s="100"/>
      <c r="CO11" s="100"/>
      <c r="CP11" s="100"/>
      <c r="CQ11" s="100"/>
      <c r="CR11" s="100"/>
      <c r="CS11" s="100">
        <v>124</v>
      </c>
      <c r="CT11" s="100"/>
      <c r="CU11" s="100"/>
      <c r="CV11" s="100"/>
      <c r="CW11" s="100"/>
      <c r="CX11" s="100"/>
      <c r="CY11" s="100"/>
      <c r="CZ11" s="100"/>
      <c r="DA11" s="100"/>
      <c r="DB11" s="100">
        <v>254</v>
      </c>
      <c r="DC11" s="100"/>
      <c r="DD11" s="100"/>
      <c r="DE11" s="100"/>
      <c r="DF11" s="100"/>
      <c r="DG11" s="100"/>
      <c r="DH11" s="100"/>
      <c r="DI11" s="100"/>
      <c r="DJ11" s="100"/>
      <c r="DK11" s="100">
        <v>683</v>
      </c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>
        <f>305/1000-0.3</f>
        <v>0.0050000000000000044</v>
      </c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</row>
    <row r="12" spans="1:167" ht="13.5" customHeight="1">
      <c r="A12" s="27"/>
      <c r="B12" s="104" t="s">
        <v>57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5"/>
      <c r="AV12" s="106" t="s">
        <v>33</v>
      </c>
      <c r="AW12" s="106"/>
      <c r="AX12" s="106"/>
      <c r="AY12" s="106"/>
      <c r="AZ12" s="106"/>
      <c r="BA12" s="106"/>
      <c r="BB12" s="106"/>
      <c r="BC12" s="106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</row>
    <row r="13" spans="1:167" ht="13.5" customHeight="1">
      <c r="A13" s="27"/>
      <c r="B13" s="107" t="s">
        <v>58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8"/>
      <c r="AV13" s="106" t="s">
        <v>35</v>
      </c>
      <c r="AW13" s="106"/>
      <c r="AX13" s="106"/>
      <c r="AY13" s="106"/>
      <c r="AZ13" s="106"/>
      <c r="BA13" s="106"/>
      <c r="BB13" s="106"/>
      <c r="BC13" s="106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</row>
    <row r="14" spans="1:167" ht="13.5" customHeight="1">
      <c r="A14" s="27"/>
      <c r="B14" s="107" t="s">
        <v>59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8"/>
      <c r="AV14" s="106" t="s">
        <v>36</v>
      </c>
      <c r="AW14" s="106"/>
      <c r="AX14" s="106"/>
      <c r="AY14" s="106"/>
      <c r="AZ14" s="106"/>
      <c r="BA14" s="106"/>
      <c r="BB14" s="106"/>
      <c r="BC14" s="106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</row>
    <row r="15" spans="1:167" ht="13.5" customHeight="1">
      <c r="A15" s="27"/>
      <c r="B15" s="107" t="s">
        <v>60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8"/>
      <c r="AV15" s="106" t="s">
        <v>37</v>
      </c>
      <c r="AW15" s="106"/>
      <c r="AX15" s="106"/>
      <c r="AY15" s="106"/>
      <c r="AZ15" s="106"/>
      <c r="BA15" s="106"/>
      <c r="BB15" s="106"/>
      <c r="BC15" s="106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</row>
    <row r="16" spans="1:167" ht="13.5" customHeight="1">
      <c r="A16" s="27"/>
      <c r="B16" s="109" t="s">
        <v>97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10"/>
      <c r="AV16" s="106" t="s">
        <v>38</v>
      </c>
      <c r="AW16" s="106"/>
      <c r="AX16" s="106"/>
      <c r="AY16" s="106"/>
      <c r="AZ16" s="106"/>
      <c r="BA16" s="106"/>
      <c r="BB16" s="106"/>
      <c r="BC16" s="106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</row>
    <row r="17" spans="1:167" ht="13.5" customHeight="1">
      <c r="A17" s="27"/>
      <c r="B17" s="109" t="s">
        <v>98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10"/>
      <c r="AV17" s="106" t="s">
        <v>39</v>
      </c>
      <c r="AW17" s="106"/>
      <c r="AX17" s="106"/>
      <c r="AY17" s="106"/>
      <c r="AZ17" s="106"/>
      <c r="BA17" s="106"/>
      <c r="BB17" s="106"/>
      <c r="BC17" s="106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</row>
    <row r="18" spans="1:167" ht="13.5" customHeight="1">
      <c r="A18" s="27"/>
      <c r="B18" s="107" t="s">
        <v>61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8"/>
      <c r="AV18" s="106" t="s">
        <v>40</v>
      </c>
      <c r="AW18" s="106"/>
      <c r="AX18" s="106"/>
      <c r="AY18" s="106"/>
      <c r="AZ18" s="106"/>
      <c r="BA18" s="106"/>
      <c r="BB18" s="106"/>
      <c r="BC18" s="106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</row>
    <row r="19" spans="1:167" ht="13.5" customHeight="1">
      <c r="A19" s="27"/>
      <c r="B19" s="107" t="s">
        <v>62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8"/>
      <c r="AV19" s="106" t="s">
        <v>41</v>
      </c>
      <c r="AW19" s="106"/>
      <c r="AX19" s="106"/>
      <c r="AY19" s="106"/>
      <c r="AZ19" s="106"/>
      <c r="BA19" s="106"/>
      <c r="BB19" s="106"/>
      <c r="BC19" s="106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</row>
    <row r="20" spans="1:167" ht="13.5" customHeight="1">
      <c r="A20" s="27"/>
      <c r="B20" s="109" t="s">
        <v>63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06" t="s">
        <v>43</v>
      </c>
      <c r="AW20" s="106"/>
      <c r="AX20" s="106"/>
      <c r="AY20" s="106"/>
      <c r="AZ20" s="106"/>
      <c r="BA20" s="106"/>
      <c r="BB20" s="106"/>
      <c r="BC20" s="106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</row>
    <row r="21" spans="1:167" ht="13.5" customHeight="1">
      <c r="A21" s="27"/>
      <c r="B21" s="107" t="s">
        <v>64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8"/>
      <c r="AV21" s="106" t="s">
        <v>42</v>
      </c>
      <c r="AW21" s="106"/>
      <c r="AX21" s="106"/>
      <c r="AY21" s="106"/>
      <c r="AZ21" s="106"/>
      <c r="BA21" s="106"/>
      <c r="BB21" s="106"/>
      <c r="BC21" s="106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</row>
    <row r="22" spans="1:167" ht="13.5" customHeight="1">
      <c r="A22" s="27"/>
      <c r="B22" s="109" t="s">
        <v>65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AV22" s="106" t="s">
        <v>44</v>
      </c>
      <c r="AW22" s="106"/>
      <c r="AX22" s="106"/>
      <c r="AY22" s="106"/>
      <c r="AZ22" s="106"/>
      <c r="BA22" s="106"/>
      <c r="BB22" s="106"/>
      <c r="BC22" s="106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</row>
    <row r="23" spans="1:167" ht="13.5" customHeight="1">
      <c r="A23" s="27"/>
      <c r="B23" s="109" t="s">
        <v>66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10"/>
      <c r="AV23" s="106" t="s">
        <v>45</v>
      </c>
      <c r="AW23" s="106"/>
      <c r="AX23" s="106"/>
      <c r="AY23" s="106"/>
      <c r="AZ23" s="106"/>
      <c r="BA23" s="106"/>
      <c r="BB23" s="106"/>
      <c r="BC23" s="106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</row>
    <row r="24" spans="1:167" ht="13.5" customHeight="1">
      <c r="A24" s="27"/>
      <c r="B24" s="107" t="s">
        <v>67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8"/>
      <c r="AV24" s="106" t="s">
        <v>46</v>
      </c>
      <c r="AW24" s="106"/>
      <c r="AX24" s="106"/>
      <c r="AY24" s="106"/>
      <c r="AZ24" s="106"/>
      <c r="BA24" s="106"/>
      <c r="BB24" s="106"/>
      <c r="BC24" s="106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</row>
    <row r="25" spans="1:167" ht="13.5" customHeight="1">
      <c r="A25" s="27"/>
      <c r="B25" s="104" t="s">
        <v>68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5"/>
      <c r="AV25" s="106" t="s">
        <v>34</v>
      </c>
      <c r="AW25" s="106"/>
      <c r="AX25" s="106"/>
      <c r="AY25" s="106"/>
      <c r="AZ25" s="106"/>
      <c r="BA25" s="106"/>
      <c r="BB25" s="106"/>
      <c r="BC25" s="106"/>
      <c r="BD25" s="100">
        <v>501</v>
      </c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>
        <v>45</v>
      </c>
      <c r="CB25" s="100"/>
      <c r="CC25" s="100"/>
      <c r="CD25" s="100"/>
      <c r="CE25" s="100"/>
      <c r="CF25" s="100"/>
      <c r="CG25" s="100"/>
      <c r="CH25" s="100"/>
      <c r="CI25" s="100"/>
      <c r="CJ25" s="100">
        <v>150</v>
      </c>
      <c r="CK25" s="100"/>
      <c r="CL25" s="100"/>
      <c r="CM25" s="100"/>
      <c r="CN25" s="100"/>
      <c r="CO25" s="100"/>
      <c r="CP25" s="100"/>
      <c r="CQ25" s="100"/>
      <c r="CR25" s="100"/>
      <c r="CS25" s="100">
        <v>36</v>
      </c>
      <c r="CT25" s="100"/>
      <c r="CU25" s="100"/>
      <c r="CV25" s="100"/>
      <c r="CW25" s="100"/>
      <c r="CX25" s="100"/>
      <c r="CY25" s="100"/>
      <c r="CZ25" s="100"/>
      <c r="DA25" s="100"/>
      <c r="DB25" s="100">
        <v>73</v>
      </c>
      <c r="DC25" s="100"/>
      <c r="DD25" s="100"/>
      <c r="DE25" s="100"/>
      <c r="DF25" s="100"/>
      <c r="DG25" s="100"/>
      <c r="DH25" s="100"/>
      <c r="DI25" s="100"/>
      <c r="DJ25" s="100"/>
      <c r="DK25" s="100">
        <v>197</v>
      </c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>
        <f>88/1000-0.1</f>
        <v>-0.01200000000000001</v>
      </c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</row>
    <row r="26" spans="1:167" ht="13.5" customHeight="1">
      <c r="A26" s="27"/>
      <c r="B26" s="104" t="s">
        <v>69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106" t="s">
        <v>47</v>
      </c>
      <c r="AW26" s="106"/>
      <c r="AX26" s="106"/>
      <c r="AY26" s="106"/>
      <c r="AZ26" s="106"/>
      <c r="BA26" s="106"/>
      <c r="BB26" s="106"/>
      <c r="BC26" s="106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</row>
    <row r="27" spans="1:167" s="25" customFormat="1" ht="13.5" customHeight="1">
      <c r="A27" s="24"/>
      <c r="B27" s="101" t="s">
        <v>81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AV27" s="103" t="s">
        <v>48</v>
      </c>
      <c r="AW27" s="103"/>
      <c r="AX27" s="103"/>
      <c r="AY27" s="103"/>
      <c r="AZ27" s="103"/>
      <c r="BA27" s="103"/>
      <c r="BB27" s="103"/>
      <c r="BC27" s="103"/>
      <c r="BD27" s="96">
        <v>3760096</v>
      </c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>
        <v>1479144</v>
      </c>
      <c r="CB27" s="96"/>
      <c r="CC27" s="96"/>
      <c r="CD27" s="96"/>
      <c r="CE27" s="96"/>
      <c r="CF27" s="96"/>
      <c r="CG27" s="96"/>
      <c r="CH27" s="96"/>
      <c r="CI27" s="96"/>
      <c r="CJ27" s="96">
        <v>970467</v>
      </c>
      <c r="CK27" s="96"/>
      <c r="CL27" s="96"/>
      <c r="CM27" s="96"/>
      <c r="CN27" s="96"/>
      <c r="CO27" s="96"/>
      <c r="CP27" s="96"/>
      <c r="CQ27" s="96"/>
      <c r="CR27" s="96"/>
      <c r="CS27" s="96">
        <v>278582</v>
      </c>
      <c r="CT27" s="96"/>
      <c r="CU27" s="96"/>
      <c r="CV27" s="96"/>
      <c r="CW27" s="96"/>
      <c r="CX27" s="96"/>
      <c r="CY27" s="96"/>
      <c r="CZ27" s="96"/>
      <c r="DA27" s="96"/>
      <c r="DB27" s="96">
        <v>205604</v>
      </c>
      <c r="DC27" s="96"/>
      <c r="DD27" s="96"/>
      <c r="DE27" s="96"/>
      <c r="DF27" s="96"/>
      <c r="DG27" s="96"/>
      <c r="DH27" s="96"/>
      <c r="DI27" s="96"/>
      <c r="DJ27" s="96"/>
      <c r="DK27" s="96">
        <v>826299</v>
      </c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</row>
    <row r="28" spans="1:167" s="29" customFormat="1" ht="14.25" customHeight="1">
      <c r="A28" s="28"/>
      <c r="B28" s="97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8"/>
      <c r="AV28" s="99" t="s">
        <v>49</v>
      </c>
      <c r="AW28" s="99"/>
      <c r="AX28" s="99"/>
      <c r="AY28" s="99"/>
      <c r="AZ28" s="99"/>
      <c r="BA28" s="99"/>
      <c r="BB28" s="99"/>
      <c r="BC28" s="99"/>
      <c r="BD28" s="90">
        <v>259219</v>
      </c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>
        <v>17608</v>
      </c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>
        <v>19204</v>
      </c>
      <c r="EK28" s="90"/>
      <c r="EL28" s="90"/>
      <c r="EM28" s="90"/>
      <c r="EN28" s="90"/>
      <c r="EO28" s="90"/>
      <c r="EP28" s="90"/>
      <c r="EQ28" s="90"/>
      <c r="ER28" s="90"/>
      <c r="ES28" s="90">
        <v>15379</v>
      </c>
      <c r="ET28" s="90"/>
      <c r="EU28" s="90"/>
      <c r="EV28" s="90"/>
      <c r="EW28" s="90"/>
      <c r="EX28" s="90"/>
      <c r="EY28" s="90"/>
      <c r="EZ28" s="90"/>
      <c r="FA28" s="90"/>
      <c r="FB28" s="90"/>
      <c r="FC28" s="90">
        <v>207028</v>
      </c>
      <c r="FD28" s="90"/>
      <c r="FE28" s="90"/>
      <c r="FF28" s="90"/>
      <c r="FG28" s="90"/>
      <c r="FH28" s="90"/>
      <c r="FI28" s="90"/>
      <c r="FJ28" s="90"/>
      <c r="FK28" s="90"/>
    </row>
    <row r="29" spans="1:167" s="29" customFormat="1" ht="14.25" customHeight="1">
      <c r="A29" s="92" t="s">
        <v>72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4"/>
      <c r="AV29" s="95" t="s">
        <v>50</v>
      </c>
      <c r="AW29" s="95"/>
      <c r="AX29" s="95"/>
      <c r="AY29" s="95"/>
      <c r="AZ29" s="95"/>
      <c r="BA29" s="95"/>
      <c r="BB29" s="95"/>
      <c r="BC29" s="95"/>
      <c r="BD29" s="90">
        <f>BD27+BD28</f>
        <v>4019315</v>
      </c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</row>
  </sheetData>
  <sheetProtection/>
  <mergeCells count="339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CS29:DA29"/>
    <mergeCell ref="DB29:DJ29"/>
    <mergeCell ref="DK29:DT29"/>
    <mergeCell ref="CS28:DA28"/>
    <mergeCell ref="DB28:DJ28"/>
    <mergeCell ref="DK28:DT28"/>
    <mergeCell ref="A29:AU29"/>
    <mergeCell ref="AV29:BC29"/>
    <mergeCell ref="BD29:BN29"/>
    <mergeCell ref="BO29:BZ29"/>
    <mergeCell ref="CA29:CI29"/>
    <mergeCell ref="CJ29:CR29"/>
    <mergeCell ref="DU29:EI29"/>
    <mergeCell ref="EJ29:ER29"/>
    <mergeCell ref="ES29:FB29"/>
    <mergeCell ref="FC29:FK29"/>
    <mergeCell ref="FA2:FJ2"/>
    <mergeCell ref="FC28:FK28"/>
    <mergeCell ref="DU28:EI28"/>
    <mergeCell ref="EJ28:ER28"/>
    <mergeCell ref="ES28:FB28"/>
    <mergeCell ref="DU27:EI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Balkarova.Olga</cp:lastModifiedBy>
  <cp:lastPrinted>2018-04-25T04:00:27Z</cp:lastPrinted>
  <dcterms:created xsi:type="dcterms:W3CDTF">2011-01-11T10:25:48Z</dcterms:created>
  <dcterms:modified xsi:type="dcterms:W3CDTF">2018-04-26T22:07:02Z</dcterms:modified>
  <cp:category/>
  <cp:version/>
  <cp:contentType/>
  <cp:contentStatus/>
</cp:coreProperties>
</file>